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'Itens'!$A$1:$L$47</definedName>
  </definedNames>
  <calcPr fullCalcOnLoad="1"/>
</workbook>
</file>

<file path=xl/sharedStrings.xml><?xml version="1.0" encoding="utf-8"?>
<sst xmlns="http://schemas.openxmlformats.org/spreadsheetml/2006/main" count="155" uniqueCount="99">
  <si>
    <t/>
  </si>
  <si>
    <t>PREFEITURA MUN ENGENHEIRO NAVARRO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</si>
  <si>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</si>
  <si>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</si>
  <si>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</si>
  <si>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</si>
  <si>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</si>
  <si>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</si>
  <si>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64/31</t>
  </si>
  <si>
    <t xml:space="preserve">Critério de Julgamento: </t>
  </si>
  <si>
    <t>Menor Preço</t>
  </si>
  <si>
    <t xml:space="preserve">Forma de Adjudicação: </t>
  </si>
  <si>
    <t>Por Item</t>
  </si>
  <si>
    <t xml:space="preserve">Modalidade: </t>
  </si>
  <si>
    <t>Pregão Presencial (10.520/02)</t>
  </si>
  <si>
    <t xml:space="preserve">Data Abertura: </t>
  </si>
  <si>
    <t>08/12/2023 08:30:00</t>
  </si>
  <si>
    <t xml:space="preserve">Objeto: </t>
  </si>
  <si>
    <t>Registro de Preços objetivando a futuras e eventuais aquisições parceladas de Materiais para ornamentação de Natal nas praças e vias públicas do Município de Engenheiro Navarro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</si>
  <si>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</si>
  <si>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</si>
  <si>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</si>
  <si>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</si>
  <si>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</si>
  <si>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</si>
  <si>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</si>
  <si>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</si>
  <si>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Marca/Modelo</t>
  </si>
  <si>
    <t>Nº Lote</t>
  </si>
  <si>
    <t>Lote</t>
  </si>
  <si>
    <t>Sub Total Lote</t>
  </si>
  <si>
    <t>Part. Ampla</t>
  </si>
  <si>
    <t>46197</t>
  </si>
  <si>
    <t>0001</t>
  </si>
  <si>
    <t>BOLA VAZADA 40 CM, COM 150 LEDS, SENDO 120 LEDS FIXOSE 30 ESTROBINHOS, PARA USO EXTERNO. IP44 COR : BRANCO FRIO.</t>
  </si>
  <si>
    <t>UNIDADE</t>
  </si>
  <si>
    <t>710</t>
  </si>
  <si>
    <t>NÃO</t>
  </si>
  <si>
    <t>46198</t>
  </si>
  <si>
    <t>0002</t>
  </si>
  <si>
    <t>CASCATA DE LED DE 400 LÂMPADAS 400 LED'S FIXOS 220V NA COR: BRANCO FRIO COM FIO BRANCO, MEDINDO 10M DE COMPRIMENTO. TOMADA MACHO E FEMEA. AS MEDIDAS DAS CAÍDAS DEVERÃO SER APROXIMADAMENTE DE: 0,30M, 0,45M, E 0,60M. PROVOCANDO UM EFEITO ASSIMÉTRICO. RESISTENTES A CHUVA, COM RESINA NA BASE DOS LEDS, SENDO TOTALMENTE A PROVA D’ÁGUA. USO EXTERNO</t>
  </si>
  <si>
    <t>711</t>
  </si>
  <si>
    <t>46199</t>
  </si>
  <si>
    <t>0003</t>
  </si>
  <si>
    <t>CORTINA DE LED COM 900 LED MEDINDO 4MT DE COMPRIMENTO POR 3MT DE ALTURA NA COR BRANCO FRIO; COR DO FIO BRANCO; ESPAÇAMENTO ENTRE OS FIOS DE APROXIMADAMENTE 10 CM E ENTRE AS LÂMPADAS DE APROXIMADAMENTE 8 CM; COM CONEXÃO MACHO E FÊMEA; POTÊNCIA 20W</t>
  </si>
  <si>
    <t>712</t>
  </si>
  <si>
    <t>46200</t>
  </si>
  <si>
    <t>0004</t>
  </si>
  <si>
    <t>ESTROBO DE FIXAÇÃO - LÂMPADA ESTROBO REDONDA DE 75 X 80 MM P/ FIXAÇÃO COM ANEL DE BORRACHA DE VEDAÇÃO - NA COR BRANCA - 50/60 PISCAS/FLASH POR MINUTO- TENSÃO 220 V- COR BRANCA. IP 44 PARA USO EXTERNO.  BRANCA. IP 44 PARA USO EXTERNO.</t>
  </si>
  <si>
    <t>713</t>
  </si>
  <si>
    <t>46201</t>
  </si>
  <si>
    <t>0005</t>
  </si>
  <si>
    <t>FITA DE LED - COR 60 LEDS POR METRO - COR: BRANCO FRIO - TENSÃO BIVOLT- ROLO C/ 100 MTS  POTÊNCIA MÍNIMA DE 4,6 W/MT. DIÂMETRO 6 MM. ROLO COM 100 METROS.</t>
  </si>
  <si>
    <t>ROLO</t>
  </si>
  <si>
    <t>714</t>
  </si>
  <si>
    <t>46202</t>
  </si>
  <si>
    <t>0006</t>
  </si>
  <si>
    <t>FITA DE LED - COR 60 LEDS POR METRO - COR: AZUL - TENSÃO BIVOLT- ROLO C/ 100 MTS  POTÊNCIA MÍNIMA DE 4,6 W/MT. DIÂMETRO 6 MM. ROLO COM 100 METROS.</t>
  </si>
  <si>
    <t>715</t>
  </si>
  <si>
    <t>46203</t>
  </si>
  <si>
    <t>0007</t>
  </si>
  <si>
    <t>FITA DE LED - COR 60 LEDS POR METRO - COR: VERDE - TENSÃO BIVOLT- ROLO C/ 100 MTS  POTÊNCIA MÍNIMA DE 4,6 W/MT. DIÂMETRO 6 MM. ROLO COM 100 METROS.</t>
  </si>
  <si>
    <t>716</t>
  </si>
  <si>
    <t>46204</t>
  </si>
  <si>
    <t>0008</t>
  </si>
  <si>
    <t>FITA DE LED - COR 60 LEDS POR METRO - COR : ROSA - TENSÃO BIVOLT- ROLO C/ 100 MTS  POTÊNCIA MÍNIMA DE 4,6 W/MT. DIÂMETRO 6 MM. ROLO COM 100 METROS</t>
  </si>
  <si>
    <t>717</t>
  </si>
  <si>
    <t>46205</t>
  </si>
  <si>
    <t>0009</t>
  </si>
  <si>
    <t>FITA DE LED - COR 60 LEDS POR METRO - LEDS NA COR : RGB - TENSÃO BIVOLT- ROLO C/ 100 MTS  POTÊNCIA MÍNIMA DE 4,6 W/MT. DIÂMETRO 6 MM. ROLO COM 100 METROS.</t>
  </si>
  <si>
    <t>718</t>
  </si>
  <si>
    <t>46206</t>
  </si>
  <si>
    <t>0010</t>
  </si>
  <si>
    <t>MANGUEIRA DE LED NA COR BRANCO FRIO - TENSÃO 220 V - COM 100 METROS 13 MM DE DIÂMETRO COM CORTE A CADA DOIS METROS, COM 36 LEDS POR METRO, LEDS DEITADOS PARA UMA VISÃO EM 360 GRAUS, POTÊNCIA MÍNIMA DE 3 W/MT. USO INTERNO/EXTERNO, MANGUEIRA DE 2 FIOS – TENSÃO 220 V – ROLO COM 100 METROS, CONTENDO 5 CABOS DE FORÇA, E EMENDAS (CONECTORES DE INTERCONEXÃO) E CAPAS TERMINAÇÃO 13 MM.</t>
  </si>
  <si>
    <t>719</t>
  </si>
  <si>
    <t>46207</t>
  </si>
  <si>
    <t>0011</t>
  </si>
  <si>
    <t>MANGUEIRA DE LED NA COR VERDE 13 MM DE DIÂMETRO -220 V - ROLO COM 100 METROS  CORTE A CADA DOIS METROS, COM 36 LEDS POR METRO, LEDS DEITADOS PARA UMA VISÃO EM 360 GRAUS, POTÊNCIA MÍNIMA DE 3 W/MT. USO INTERNO/EXTERNO, MANGUEIRA DE 2 FIOS – TENSÃO 220 V – ROLO COM 100 METROS, CONTENDO 5 CABOS DE FORÇA, E EMENDAS (CONECTORES DE INTERCONEXÃO) E CAPAS TERMINAÇÃO 13 MM.</t>
  </si>
  <si>
    <t>720</t>
  </si>
  <si>
    <t>46208</t>
  </si>
  <si>
    <t>0012</t>
  </si>
  <si>
    <t>MANGUEIRA DE LED NA COR AZUL 13 MM DE DIÂMETRO -220 V - ROLO COM 100 METROS  CORTE A CADA DOIS METROS, COM 36 LEDS POR METRO, LEDS DEITADOS PARA UMA VISÃO EM 360 GRAUS, POTÊNCIA MÍNIMA DE 3 W/MT. USO INTERNO/EXTERNO, MANGUEIRA DE 2 FIOS – TENSÃO 220 V – ROLO COM 100 METROS, CONTENDO 5 CABOS DE FORÇA, E EMENDAS (CONECTORES DE INTERCONEXÃO) E CAPAS TERMINAÇÃO 13 MM.</t>
  </si>
  <si>
    <t>721</t>
  </si>
  <si>
    <t>46209</t>
  </si>
  <si>
    <t>0013</t>
  </si>
  <si>
    <t>MANGUEIRA DE LED NA COR ROSA 13 MM DE DIÂMETRO -220 V - ROLO COM 100 METROS  CORTE A CADA DOIS METROS, COM 36 LEDS POR METRO, LEDS DEITADOS PARA UMA VISÃO EM 360 GRAUS, POTÊNCIA MÍNIMA DE 3 W/MT. USO INTERNO/EXTERNO, MANGUEIRA DE 2 FIOS – TENSÃO 220 V – ROLO COM 100 METROS, CONTENDO 5 CABOS DE FORÇA, E EMENDAS (CONECTORES DE INTERCONEXÃO) E CAPAS TERMINAÇÃO 13 MM.</t>
  </si>
  <si>
    <t>722</t>
  </si>
  <si>
    <t>46210</t>
  </si>
  <si>
    <t>0014</t>
  </si>
  <si>
    <t>FITA ISOLANTE 19MMX20MT NA COR BRANCA</t>
  </si>
  <si>
    <t>723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</si>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</sst>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5.57421875" style="0" customWidth="1"/>
    <col min="9" max="11" width="0" style="0" customWidth="1"/>
    <col min="12" max="13" width="13.7109375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7" t="s">
        <v>0</v>
      </c>
    </row>
    <row r="4" spans="2:3" ht="12.75">
      <c r="B4" s="2" t="s">
        <v>4</v>
      </c>
      <c r="C4" s="7" t="s">
        <v>0</v>
      </c>
    </row>
    <row r="5" spans="2:3" ht="12.75">
      <c r="B5" s="2" t="s">
        <v>5</v>
      </c>
      <c r="C5" s="7" t="s">
        <v>0</v>
      </c>
    </row>
    <row r="6" spans="2:3" ht="12.75">
      <c r="B6" s="2" t="s">
        <v>6</v>
      </c>
      <c r="C6" s="7" t="s">
        <v>0</v>
      </c>
    </row>
    <row r="7" spans="2:3" ht="12.75">
      <c r="B7" s="2" t="s">
        <v>7</v>
      </c>
      <c r="C7" s="6" t="s">
        <v>8</v>
      </c>
    </row>
    <row r="8" spans="2:3" ht="12.75">
      <c r="B8" s="2" t="s">
        <v>9</v>
      </c>
      <c r="C8" s="6" t="s">
        <v>10</v>
      </c>
    </row>
    <row r="9" spans="2:3" ht="12.75">
      <c r="B9" s="2" t="s">
        <v>11</v>
      </c>
      <c r="C9" s="6" t="s">
        <v>12</v>
      </c>
    </row>
    <row r="10" spans="2:3" ht="12.75">
      <c r="B10" s="2" t="s">
        <v>13</v>
      </c>
      <c r="C10" s="6" t="s">
        <v>14</v>
      </c>
    </row>
    <row r="11" spans="2:3" ht="12.75">
      <c r="B11" s="2" t="s">
        <v>15</v>
      </c>
      <c r="C11" s="6" t="s">
        <v>16</v>
      </c>
    </row>
    <row r="12" spans="2:3" ht="24.75" customHeight="1">
      <c r="B12" s="2" t="s">
        <v>17</v>
      </c>
      <c r="C12" s="3" t="s">
        <v>18</v>
      </c>
    </row>
    <row r="13" ht="17.25" customHeight="1">
      <c r="B13" s="16" t="s">
        <v>19</v>
      </c>
    </row>
    <row r="14" spans="1:12" ht="17.25" customHeight="1">
      <c r="A14" s="9" t="s">
        <v>20</v>
      </c>
      <c r="B14" s="9" t="s">
        <v>21</v>
      </c>
      <c r="C14" s="9" t="s">
        <v>22</v>
      </c>
      <c r="D14" s="9" t="s">
        <v>23</v>
      </c>
      <c r="E14" s="9" t="s">
        <v>24</v>
      </c>
      <c r="F14" s="9" t="s">
        <v>25</v>
      </c>
      <c r="G14" s="9" t="s">
        <v>26</v>
      </c>
      <c r="H14" s="9" t="s">
        <v>27</v>
      </c>
      <c r="I14" s="9" t="s">
        <v>28</v>
      </c>
      <c r="J14" s="9" t="s">
        <v>29</v>
      </c>
      <c r="K14" s="9" t="s">
        <v>30</v>
      </c>
      <c r="L14" s="9" t="s">
        <v>31</v>
      </c>
    </row>
    <row r="15" spans="1:12" ht="12.75">
      <c r="A15" s="14" t="s">
        <v>32</v>
      </c>
      <c r="B15" s="14" t="s">
        <v>33</v>
      </c>
      <c r="C15" s="10" t="s">
        <v>34</v>
      </c>
      <c r="D15" s="10" t="s">
        <v>35</v>
      </c>
      <c r="E15" s="13">
        <v>20</v>
      </c>
      <c r="F15" s="15">
        <v>0</v>
      </c>
      <c r="G15" s="13">
        <f>ROUND(SUM(E15*F15),2)</f>
      </c>
      <c r="H15" s="17" t="s">
        <v>0</v>
      </c>
      <c r="I15" s="14" t="s">
        <v>36</v>
      </c>
      <c r="J15" s="12" t="s">
        <v>0</v>
      </c>
      <c r="K15" s="13">
        <f>SUM(G15:G15)</f>
      </c>
      <c r="L15" s="13" t="s">
        <v>37</v>
      </c>
    </row>
    <row r="16" spans="1:12" ht="12.75">
      <c r="A16" s="14" t="s">
        <v>38</v>
      </c>
      <c r="B16" s="14" t="s">
        <v>39</v>
      </c>
      <c r="C16" s="10" t="s">
        <v>40</v>
      </c>
      <c r="D16" s="10" t="s">
        <v>35</v>
      </c>
      <c r="E16" s="13">
        <v>20</v>
      </c>
      <c r="F16" s="15">
        <v>0</v>
      </c>
      <c r="G16" s="13">
        <f>ROUND(SUM(E16*F16),2)</f>
      </c>
      <c r="H16" s="17" t="s">
        <v>0</v>
      </c>
      <c r="I16" s="14" t="s">
        <v>41</v>
      </c>
      <c r="J16" s="12" t="s">
        <v>0</v>
      </c>
      <c r="K16" s="13">
        <f>SUM(G16:G16)</f>
      </c>
      <c r="L16" s="13" t="s">
        <v>37</v>
      </c>
    </row>
    <row r="17" spans="1:12" ht="12.75">
      <c r="A17" s="14" t="s">
        <v>42</v>
      </c>
      <c r="B17" s="14" t="s">
        <v>43</v>
      </c>
      <c r="C17" s="10" t="s">
        <v>44</v>
      </c>
      <c r="D17" s="10" t="s">
        <v>35</v>
      </c>
      <c r="E17" s="13">
        <v>15</v>
      </c>
      <c r="F17" s="15">
        <v>0</v>
      </c>
      <c r="G17" s="13">
        <f>ROUND(SUM(E17*F17),2)</f>
      </c>
      <c r="H17" s="17" t="s">
        <v>0</v>
      </c>
      <c r="I17" s="14" t="s">
        <v>45</v>
      </c>
      <c r="J17" s="12" t="s">
        <v>0</v>
      </c>
      <c r="K17" s="13">
        <f>SUM(G17:G17)</f>
      </c>
      <c r="L17" s="13" t="s">
        <v>37</v>
      </c>
    </row>
    <row r="18" spans="1:12" ht="12.75">
      <c r="A18" s="14" t="s">
        <v>46</v>
      </c>
      <c r="B18" s="14" t="s">
        <v>47</v>
      </c>
      <c r="C18" s="10" t="s">
        <v>48</v>
      </c>
      <c r="D18" s="10" t="s">
        <v>35</v>
      </c>
      <c r="E18" s="13">
        <v>10</v>
      </c>
      <c r="F18" s="15">
        <v>0</v>
      </c>
      <c r="G18" s="13">
        <f>ROUND(SUM(E18*F18),2)</f>
      </c>
      <c r="H18" s="17" t="s">
        <v>0</v>
      </c>
      <c r="I18" s="14" t="s">
        <v>49</v>
      </c>
      <c r="J18" s="12" t="s">
        <v>0</v>
      </c>
      <c r="K18" s="13">
        <f>SUM(G18:G18)</f>
      </c>
      <c r="L18" s="13" t="s">
        <v>37</v>
      </c>
    </row>
    <row r="19" spans="1:12" ht="12.75">
      <c r="A19" s="14" t="s">
        <v>50</v>
      </c>
      <c r="B19" s="14" t="s">
        <v>51</v>
      </c>
      <c r="C19" s="10" t="s">
        <v>52</v>
      </c>
      <c r="D19" s="10" t="s">
        <v>53</v>
      </c>
      <c r="E19" s="13">
        <v>5</v>
      </c>
      <c r="F19" s="15">
        <v>0</v>
      </c>
      <c r="G19" s="13">
        <f>ROUND(SUM(E19*F19),2)</f>
      </c>
      <c r="H19" s="17" t="s">
        <v>0</v>
      </c>
      <c r="I19" s="14" t="s">
        <v>54</v>
      </c>
      <c r="J19" s="12" t="s">
        <v>0</v>
      </c>
      <c r="K19" s="13">
        <f>SUM(G19:G19)</f>
      </c>
      <c r="L19" s="13" t="s">
        <v>37</v>
      </c>
    </row>
    <row r="20" spans="1:12" ht="12.75">
      <c r="A20" s="14" t="s">
        <v>55</v>
      </c>
      <c r="B20" s="14" t="s">
        <v>56</v>
      </c>
      <c r="C20" s="10" t="s">
        <v>57</v>
      </c>
      <c r="D20" s="10" t="s">
        <v>53</v>
      </c>
      <c r="E20" s="13">
        <v>3</v>
      </c>
      <c r="F20" s="15">
        <v>0</v>
      </c>
      <c r="G20" s="13">
        <f>ROUND(SUM(E20*F20),2)</f>
      </c>
      <c r="H20" s="17" t="s">
        <v>0</v>
      </c>
      <c r="I20" s="14" t="s">
        <v>58</v>
      </c>
      <c r="J20" s="12" t="s">
        <v>0</v>
      </c>
      <c r="K20" s="13">
        <f>SUM(G20:G20)</f>
      </c>
      <c r="L20" s="13" t="s">
        <v>37</v>
      </c>
    </row>
    <row r="21" spans="1:12" ht="12.75">
      <c r="A21" s="14" t="s">
        <v>59</v>
      </c>
      <c r="B21" s="14" t="s">
        <v>60</v>
      </c>
      <c r="C21" s="10" t="s">
        <v>61</v>
      </c>
      <c r="D21" s="10" t="s">
        <v>53</v>
      </c>
      <c r="E21" s="13">
        <v>3</v>
      </c>
      <c r="F21" s="15">
        <v>0</v>
      </c>
      <c r="G21" s="13">
        <f>ROUND(SUM(E21*F21),2)</f>
      </c>
      <c r="H21" s="17" t="s">
        <v>0</v>
      </c>
      <c r="I21" s="14" t="s">
        <v>62</v>
      </c>
      <c r="J21" s="12" t="s">
        <v>0</v>
      </c>
      <c r="K21" s="13">
        <f>SUM(G21:G21)</f>
      </c>
      <c r="L21" s="13" t="s">
        <v>37</v>
      </c>
    </row>
    <row r="22" spans="1:12" ht="12.75">
      <c r="A22" s="14" t="s">
        <v>63</v>
      </c>
      <c r="B22" s="14" t="s">
        <v>64</v>
      </c>
      <c r="C22" s="10" t="s">
        <v>65</v>
      </c>
      <c r="D22" s="10" t="s">
        <v>53</v>
      </c>
      <c r="E22" s="13">
        <v>3</v>
      </c>
      <c r="F22" s="15">
        <v>0</v>
      </c>
      <c r="G22" s="13">
        <f>ROUND(SUM(E22*F22),2)</f>
      </c>
      <c r="H22" s="17" t="s">
        <v>0</v>
      </c>
      <c r="I22" s="14" t="s">
        <v>66</v>
      </c>
      <c r="J22" s="12" t="s">
        <v>0</v>
      </c>
      <c r="K22" s="13">
        <f>SUM(G22:G22)</f>
      </c>
      <c r="L22" s="13" t="s">
        <v>37</v>
      </c>
    </row>
    <row r="23" spans="1:12" ht="12.75">
      <c r="A23" s="14" t="s">
        <v>67</v>
      </c>
      <c r="B23" s="14" t="s">
        <v>68</v>
      </c>
      <c r="C23" s="10" t="s">
        <v>69</v>
      </c>
      <c r="D23" s="10" t="s">
        <v>53</v>
      </c>
      <c r="E23" s="13">
        <v>3</v>
      </c>
      <c r="F23" s="15">
        <v>0</v>
      </c>
      <c r="G23" s="13">
        <f>ROUND(SUM(E23*F23),2)</f>
      </c>
      <c r="H23" s="17" t="s">
        <v>0</v>
      </c>
      <c r="I23" s="14" t="s">
        <v>70</v>
      </c>
      <c r="J23" s="12" t="s">
        <v>0</v>
      </c>
      <c r="K23" s="13">
        <f>SUM(G23:G23)</f>
      </c>
      <c r="L23" s="13" t="s">
        <v>37</v>
      </c>
    </row>
    <row r="24" spans="1:12" ht="12.75">
      <c r="A24" s="14" t="s">
        <v>71</v>
      </c>
      <c r="B24" s="14" t="s">
        <v>72</v>
      </c>
      <c r="C24" s="10" t="s">
        <v>73</v>
      </c>
      <c r="D24" s="10" t="s">
        <v>53</v>
      </c>
      <c r="E24" s="13">
        <v>20</v>
      </c>
      <c r="F24" s="15">
        <v>0</v>
      </c>
      <c r="G24" s="13">
        <f>ROUND(SUM(E24*F24),2)</f>
      </c>
      <c r="H24" s="17" t="s">
        <v>0</v>
      </c>
      <c r="I24" s="14" t="s">
        <v>74</v>
      </c>
      <c r="J24" s="12" t="s">
        <v>0</v>
      </c>
      <c r="K24" s="13">
        <f>SUM(G24:G24)</f>
      </c>
      <c r="L24" s="13" t="s">
        <v>37</v>
      </c>
    </row>
    <row r="25" spans="1:12" ht="12.75">
      <c r="A25" s="14" t="s">
        <v>75</v>
      </c>
      <c r="B25" s="14" t="s">
        <v>76</v>
      </c>
      <c r="C25" s="10" t="s">
        <v>77</v>
      </c>
      <c r="D25" s="10" t="s">
        <v>53</v>
      </c>
      <c r="E25" s="13">
        <v>5</v>
      </c>
      <c r="F25" s="15">
        <v>0</v>
      </c>
      <c r="G25" s="13">
        <f>ROUND(SUM(E25*F25),2)</f>
      </c>
      <c r="H25" s="17" t="s">
        <v>0</v>
      </c>
      <c r="I25" s="14" t="s">
        <v>78</v>
      </c>
      <c r="J25" s="12" t="s">
        <v>0</v>
      </c>
      <c r="K25" s="13">
        <f>SUM(G25:G25)</f>
      </c>
      <c r="L25" s="13" t="s">
        <v>37</v>
      </c>
    </row>
    <row r="26" spans="1:12" ht="12.75">
      <c r="A26" s="14" t="s">
        <v>79</v>
      </c>
      <c r="B26" s="14" t="s">
        <v>80</v>
      </c>
      <c r="C26" s="10" t="s">
        <v>81</v>
      </c>
      <c r="D26" s="10" t="s">
        <v>53</v>
      </c>
      <c r="E26" s="13">
        <v>5</v>
      </c>
      <c r="F26" s="15">
        <v>0</v>
      </c>
      <c r="G26" s="13">
        <f>ROUND(SUM(E26*F26),2)</f>
      </c>
      <c r="H26" s="17" t="s">
        <v>0</v>
      </c>
      <c r="I26" s="14" t="s">
        <v>82</v>
      </c>
      <c r="J26" s="12" t="s">
        <v>0</v>
      </c>
      <c r="K26" s="13">
        <f>SUM(G26:G26)</f>
      </c>
      <c r="L26" s="13" t="s">
        <v>37</v>
      </c>
    </row>
    <row r="27" spans="1:12" ht="12.75">
      <c r="A27" s="14" t="s">
        <v>83</v>
      </c>
      <c r="B27" s="14" t="s">
        <v>84</v>
      </c>
      <c r="C27" s="10" t="s">
        <v>85</v>
      </c>
      <c r="D27" s="10" t="s">
        <v>53</v>
      </c>
      <c r="E27" s="13">
        <v>5</v>
      </c>
      <c r="F27" s="15">
        <v>0</v>
      </c>
      <c r="G27" s="13">
        <f>ROUND(SUM(E27*F27),2)</f>
      </c>
      <c r="H27" s="17" t="s">
        <v>0</v>
      </c>
      <c r="I27" s="14" t="s">
        <v>86</v>
      </c>
      <c r="J27" s="12" t="s">
        <v>0</v>
      </c>
      <c r="K27" s="13">
        <f>SUM(G27:G27)</f>
      </c>
      <c r="L27" s="13" t="s">
        <v>37</v>
      </c>
    </row>
    <row r="28" spans="1:12" ht="12.75">
      <c r="A28" s="14" t="s">
        <v>87</v>
      </c>
      <c r="B28" s="14" t="s">
        <v>88</v>
      </c>
      <c r="C28" s="10" t="s">
        <v>89</v>
      </c>
      <c r="D28" s="10" t="s">
        <v>35</v>
      </c>
      <c r="E28" s="13">
        <v>10</v>
      </c>
      <c r="F28" s="15">
        <v>0</v>
      </c>
      <c r="G28" s="13">
        <f>ROUND(SUM(E28*F28),2)</f>
      </c>
      <c r="H28" s="17" t="s">
        <v>0</v>
      </c>
      <c r="I28" s="14" t="s">
        <v>90</v>
      </c>
      <c r="J28" s="12" t="s">
        <v>0</v>
      </c>
      <c r="K28" s="13">
        <f>SUM(G28:G28)</f>
      </c>
      <c r="L28" s="13" t="s">
        <v>37</v>
      </c>
    </row>
    <row r="30" spans="6:7" ht="12.75">
      <c r="F30" s="18" t="s">
        <v>91</v>
      </c>
      <c r="G30" s="13">
        <f>SUM(G9:G28)</f>
      </c>
    </row>
    <row r="33" spans="2:4" ht="12.75">
      <c r="B33" s="19" t="s">
        <v>92</v>
      </c>
      <c r="D33" s="20" t="s">
        <v>93</v>
      </c>
    </row>
    <row r="35" ht="12.75">
      <c r="B35" s="21" t="s">
        <v>94</v>
      </c>
    </row>
    <row r="37" spans="2:3" ht="82.5" customHeight="1">
      <c r="B37" s="3" t="s">
        <v>95</v>
      </c>
      <c r="C37" s="3" t="s">
        <v>96</v>
      </c>
    </row>
    <row r="40" ht="12.75">
      <c r="B40" s="4" t="s">
        <v>97</v>
      </c>
    </row>
    <row r="41" ht="12.75">
      <c r="B41" s="5" t="s">
        <v>98</v>
      </c>
    </row>
  </sheetData>
  <sheetProtection password="C6B5" sheet="1" objects="1" scenarios="1"/>
  <mergeCells count="19">
    <mergeCell ref="B1:L1"/>
    <mergeCell ref="B2:L2"/>
    <mergeCell ref="C3:L3"/>
    <mergeCell ref="C4:L4"/>
    <mergeCell ref="C5:L5"/>
    <mergeCell ref="C6:L6"/>
    <mergeCell ref="C7:L7"/>
    <mergeCell ref="C8:L8"/>
    <mergeCell ref="C9:L9"/>
    <mergeCell ref="C10:L10"/>
    <mergeCell ref="C11:L11"/>
    <mergeCell ref="C12:L12"/>
    <mergeCell ref="B13:L13"/>
    <mergeCell ref="B33:C33"/>
    <mergeCell ref="D33:L33"/>
    <mergeCell ref="B35:L35"/>
    <mergeCell ref="C37:L37"/>
    <mergeCell ref="B40:L40"/>
    <mergeCell ref="B41:L41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